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jdecontrols/jdecontrol1.xml" ContentType="application/vnd.wps-officedocument.jdeControl+xml"/>
  <Override PartName="/xl/jdecontrols/jdecontrol2.xml" ContentType="application/vnd.wps-officedocument.jdeControl+xml"/>
  <Override PartName="/xl/jdecontrols/jdecontrol3.xml" ContentType="application/vnd.wps-officedocument.jdeControl+xml"/>
  <Override PartName="/xl/jdecontrols/jdecontrol4.xml" ContentType="application/vnd.wps-officedocument.jdeControl+xml"/>
  <Override PartName="/xl/jdecontrols/jdecontrol5.xml" ContentType="application/vnd.wps-officedocument.jdeControl+xml"/>
  <Override PartName="/xl/jdecontrols/jdecontrol6.xml" ContentType="application/vnd.wps-officedocument.jdeControl+xml"/>
  <Override PartName="/xl/jdecontrols/jdecontrol7.xml" ContentType="application/vnd.wps-officedocument.jdeControl+xml"/>
  <Override PartName="/xl/jdecontrols/jdecontrol8.xml" ContentType="application/vnd.wps-officedocument.jdeControl+xml"/>
  <Override PartName="/xl/jdecontrols/jdecontrol9.xml" ContentType="application/vnd.wps-officedocument.jdeContro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CEB307CA094F3583A35ECA5E29113E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81200" y="3406775"/>
          <a:ext cx="162560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2CEB126708D4464593366B247F696C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457825" y="7175500"/>
          <a:ext cx="130429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83342ACFACC473EADCAAB6EA6B7833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205230" y="5694045"/>
          <a:ext cx="113284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134CA09BF63D45F6835017D9E85E1597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1104900" y="9431655"/>
          <a:ext cx="1461770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4B066F2491749AB9AFB209999206640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5514975" y="5689600"/>
          <a:ext cx="115252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2CDE8EB05B34A7C85AE3E98FA059817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1040765" y="7192645"/>
          <a:ext cx="146177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F36C6BD52C5245A7A36B0239E4997F0D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3209925" y="7394575"/>
          <a:ext cx="1461770" cy="636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BB21DADA7244016B0A00E8692B4FF2F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7515225" y="7432675"/>
          <a:ext cx="1461770" cy="55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2A2E2526CBA484AAC38437AE13CA9E1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3238500" y="9334500"/>
          <a:ext cx="1414145" cy="1089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4D743C2EB760445282DC7D39977CB598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5381625" y="9363075"/>
          <a:ext cx="1461770" cy="109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E078BBAA157F410F80C1915D3CB16EA3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7928610" y="9338945"/>
          <a:ext cx="658495" cy="10896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<sst xmlns="http://schemas.openxmlformats.org/spreadsheetml/2006/main" count="31" uniqueCount="31">
  <si>
    <t>凸轮转台提供选型数据表</t>
  </si>
  <si>
    <r>
      <t>*</t>
    </r>
    <r>
      <rPr>
        <sz val="11"/>
        <color theme="1"/>
        <rFont val="宋体"/>
        <charset val="134"/>
        <scheme val="minor"/>
      </rPr>
      <t>公司名称:</t>
    </r>
  </si>
  <si>
    <r>
      <t>*</t>
    </r>
    <r>
      <rPr>
        <sz val="11"/>
        <color theme="1"/>
        <rFont val="宋体"/>
        <charset val="134"/>
        <scheme val="minor"/>
      </rPr>
      <t>联系人:</t>
    </r>
  </si>
  <si>
    <r>
      <t>*</t>
    </r>
    <r>
      <rPr>
        <sz val="11"/>
        <color theme="1"/>
        <rFont val="宋体"/>
        <charset val="134"/>
        <scheme val="minor"/>
      </rPr>
      <t>电话:</t>
    </r>
  </si>
  <si>
    <t>E-mail:</t>
  </si>
  <si>
    <t>凸轮转台需要根据具体的使用条件才能选定匹配的机型，作为一项服务项目，本公司采取扭矩计算法进行机型选定，并将其结果答复给客户。因此，尊请把准确的技术参数填写下表后，发给我司。谢谢合作！</t>
  </si>
  <si>
    <t>工位数(S) 个</t>
  </si>
  <si>
    <t>工作台直径(D1) mm</t>
  </si>
  <si>
    <t>每个工位的停止时间(t1) s</t>
  </si>
  <si>
    <t>工作台重量(W1) kg</t>
  </si>
  <si>
    <t>每个工位的分度时间(t2) s</t>
  </si>
  <si>
    <t>每个夹具的重量(W2) kg</t>
  </si>
  <si>
    <t>夹具的数量(N2) psc</t>
  </si>
  <si>
    <t>工件中心距(D3) mm</t>
  </si>
  <si>
    <t>每个工件的重量(W3) kg</t>
  </si>
  <si>
    <t>工件的数量(N3) psc</t>
  </si>
  <si>
    <r>
      <t xml:space="preserve">电机布局方式选择：（      ）         </t>
    </r>
    <r>
      <rPr>
        <sz val="11"/>
        <color rgb="FFFF0000"/>
        <rFont val="宋体"/>
        <charset val="134"/>
        <scheme val="minor"/>
      </rPr>
      <t>※注意</t>
    </r>
    <r>
      <rPr>
        <sz val="11"/>
        <color theme="1"/>
        <rFont val="宋体"/>
        <charset val="134"/>
        <scheme val="minor"/>
      </rPr>
      <t>：未选择电机布局方式的，出厂时默认右置</t>
    </r>
  </si>
  <si>
    <t>电机布局方式：L
左置</t>
  </si>
  <si>
    <t>电机布局方式：R
右置</t>
  </si>
  <si>
    <t>转台安装方式：（       ）</t>
  </si>
  <si>
    <t>安装方式：A
立式安装</t>
  </si>
  <si>
    <t>安装方式：B
水平安装</t>
  </si>
  <si>
    <t>安装方式：C
侧面安装</t>
  </si>
  <si>
    <t>安装方式：D
吊式安装</t>
  </si>
  <si>
    <t>电机安装方式选择：（       )</t>
  </si>
  <si>
    <t>安装方式：A
电机横向安装</t>
  </si>
  <si>
    <t>安装方式：B
电机纵向安装</t>
  </si>
  <si>
    <t>安装方式：C
电机朝下安装</t>
  </si>
  <si>
    <t>安装方式：D
电机水平安装</t>
  </si>
  <si>
    <t>刹 车：                               刹车类型：                                        使用电压(     )V</t>
  </si>
  <si>
    <t>扭矩限制器：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</si>
</sst>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0" fontId="12" fillId="4" borderId="19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6.png"/><Relationship Id="rId8" Type="http://schemas.openxmlformats.org/officeDocument/2006/relationships/image" Target="media/image15.png"/><Relationship Id="rId7" Type="http://schemas.openxmlformats.org/officeDocument/2006/relationships/image" Target="media/image14.png"/><Relationship Id="rId6" Type="http://schemas.openxmlformats.org/officeDocument/2006/relationships/image" Target="media/image13.png"/><Relationship Id="rId5" Type="http://schemas.openxmlformats.org/officeDocument/2006/relationships/image" Target="media/image12.png"/><Relationship Id="rId4" Type="http://schemas.openxmlformats.org/officeDocument/2006/relationships/image" Target="media/image11.png"/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1" Type="http://schemas.openxmlformats.org/officeDocument/2006/relationships/image" Target="media/image18.png"/><Relationship Id="rId10" Type="http://schemas.openxmlformats.org/officeDocument/2006/relationships/image" Target="media/image17.png"/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www.wps.cn/officeDocument/2020/jdeControlExtension" Target="../jdecontrols/jdecontrol5.xml"/><Relationship Id="rId8" Type="http://www.wps.cn/officeDocument/2020/jdeControlExtension" Target="../jdecontrols/jdecontrol4.xml"/><Relationship Id="rId7" Type="http://schemas.openxmlformats.org/officeDocument/2006/relationships/image" Target="../media/image4.png"/><Relationship Id="rId6" Type="http://www.wps.cn/officeDocument/2020/jdeControlExtension" Target="../jdecontrols/jdecontrol3.xml"/><Relationship Id="rId5" Type="http://schemas.openxmlformats.org/officeDocument/2006/relationships/image" Target="../media/image3.png"/><Relationship Id="rId4" Type="http://www.wps.cn/officeDocument/2020/jdeControlExtension" Target="../jdecontrols/jdecontrol2.xml"/><Relationship Id="rId3" Type="http://schemas.openxmlformats.org/officeDocument/2006/relationships/image" Target="../media/image2.png"/><Relationship Id="rId2" Type="http://www.wps.cn/officeDocument/2020/jdeControlExtension" Target="../jdecontrols/jdecontrol1.xml"/><Relationship Id="rId16" Type="http://www.wps.cn/officeDocument/2020/jdeControlExtension" Target="../jdecontrols/jdecontrol9.xml"/><Relationship Id="rId15" Type="http://schemas.openxmlformats.org/officeDocument/2006/relationships/image" Target="../media/image7.png"/><Relationship Id="rId14" Type="http://www.wps.cn/officeDocument/2020/jdeControlExtension" Target="../jdecontrols/jdecontrol8.xml"/><Relationship Id="rId13" Type="http://schemas.openxmlformats.org/officeDocument/2006/relationships/image" Target="../media/image6.png"/><Relationship Id="rId12" Type="http://www.wps.cn/officeDocument/2020/jdeControlExtension" Target="../jdecontrols/jdecontrol7.xml"/><Relationship Id="rId11" Type="http://schemas.openxmlformats.org/officeDocument/2006/relationships/image" Target="../media/image5.png"/><Relationship Id="rId10" Type="http://www.wps.cn/officeDocument/2020/jdeControlExtension" Target="../jdecontrols/jdecontrol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914400</xdr:colOff>
      <xdr:row>20</xdr:row>
      <xdr:rowOff>114300</xdr:rowOff>
    </xdr:from>
    <xdr:to>
      <xdr:col>1</xdr:col>
      <xdr:colOff>1495425</xdr:colOff>
      <xdr:row>20</xdr:row>
      <xdr:rowOff>333375</xdr:rowOff>
    </xdr:to>
    <xdr:pic>
      <xdr:nvPicPr>
        <xdr:cNvPr id="2" name="CheckBox1"/>
        <xdr:cNvPicPr/>
      </xdr:nvPicPr>
      <xdr:blipFill>
        <a:blip r:embed="rId1"/>
        <a:stretch>
          <a:fillRect/>
        </a:stretch>
      </xdr:blipFill>
      <xdr:spPr>
        <a:xfrm>
          <a:off x="1028700" y="10960100"/>
          <a:ext cx="58102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2"/>
        </a:extLst>
      </xdr:spPr>
    </xdr:pic>
    <xdr:clientData/>
  </xdr:twoCellAnchor>
  <xdr:twoCellAnchor editAs="oneCell">
    <xdr:from>
      <xdr:col>1</xdr:col>
      <xdr:colOff>1593850</xdr:colOff>
      <xdr:row>20</xdr:row>
      <xdr:rowOff>114300</xdr:rowOff>
    </xdr:from>
    <xdr:to>
      <xdr:col>2</xdr:col>
      <xdr:colOff>12700</xdr:colOff>
      <xdr:row>20</xdr:row>
      <xdr:rowOff>333375</xdr:rowOff>
    </xdr:to>
    <xdr:pic>
      <xdr:nvPicPr>
        <xdr:cNvPr id="3" name="CheckBox2"/>
        <xdr:cNvPicPr/>
      </xdr:nvPicPr>
      <xdr:blipFill>
        <a:blip r:embed="rId3"/>
        <a:stretch>
          <a:fillRect/>
        </a:stretch>
      </xdr:blipFill>
      <xdr:spPr>
        <a:xfrm>
          <a:off x="1708150" y="10960100"/>
          <a:ext cx="58102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4"/>
        </a:extLst>
      </xdr:spPr>
    </xdr:pic>
    <xdr:clientData/>
  </xdr:twoCellAnchor>
  <xdr:twoCellAnchor editAs="oneCell">
    <xdr:from>
      <xdr:col>2</xdr:col>
      <xdr:colOff>1841500</xdr:colOff>
      <xdr:row>20</xdr:row>
      <xdr:rowOff>114300</xdr:rowOff>
    </xdr:from>
    <xdr:to>
      <xdr:col>3</xdr:col>
      <xdr:colOff>260350</xdr:colOff>
      <xdr:row>20</xdr:row>
      <xdr:rowOff>333375</xdr:rowOff>
    </xdr:to>
    <xdr:pic>
      <xdr:nvPicPr>
        <xdr:cNvPr id="4" name="CheckBox4"/>
        <xdr:cNvPicPr/>
      </xdr:nvPicPr>
      <xdr:blipFill>
        <a:blip r:embed="rId5"/>
        <a:stretch>
          <a:fillRect/>
        </a:stretch>
      </xdr:blipFill>
      <xdr:spPr>
        <a:xfrm>
          <a:off x="4117975" y="10960100"/>
          <a:ext cx="58102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6"/>
        </a:extLst>
      </xdr:spPr>
    </xdr:pic>
    <xdr:clientData/>
  </xdr:twoCellAnchor>
  <xdr:twoCellAnchor editAs="oneCell">
    <xdr:from>
      <xdr:col>3</xdr:col>
      <xdr:colOff>358775</xdr:colOff>
      <xdr:row>20</xdr:row>
      <xdr:rowOff>114300</xdr:rowOff>
    </xdr:from>
    <xdr:to>
      <xdr:col>3</xdr:col>
      <xdr:colOff>939800</xdr:colOff>
      <xdr:row>20</xdr:row>
      <xdr:rowOff>333375</xdr:rowOff>
    </xdr:to>
    <xdr:pic>
      <xdr:nvPicPr>
        <xdr:cNvPr id="5" name="CheckBox3"/>
        <xdr:cNvPicPr/>
      </xdr:nvPicPr>
      <xdr:blipFill>
        <a:blip r:embed="rId7"/>
        <a:stretch>
          <a:fillRect/>
        </a:stretch>
      </xdr:blipFill>
      <xdr:spPr>
        <a:xfrm>
          <a:off x="4797425" y="10960100"/>
          <a:ext cx="58102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8"/>
        </a:extLst>
      </xdr:spPr>
    </xdr:pic>
    <xdr:clientData/>
  </xdr:twoCellAnchor>
  <xdr:twoCellAnchor editAs="oneCell">
    <xdr:from>
      <xdr:col>1</xdr:col>
      <xdr:colOff>914400</xdr:colOff>
      <xdr:row>21</xdr:row>
      <xdr:rowOff>117475</xdr:rowOff>
    </xdr:from>
    <xdr:to>
      <xdr:col>1</xdr:col>
      <xdr:colOff>1495425</xdr:colOff>
      <xdr:row>21</xdr:row>
      <xdr:rowOff>336550</xdr:rowOff>
    </xdr:to>
    <xdr:pic>
      <xdr:nvPicPr>
        <xdr:cNvPr id="6" name="CheckBox6"/>
        <xdr:cNvPicPr/>
      </xdr:nvPicPr>
      <xdr:blipFill>
        <a:blip r:embed="rId1"/>
        <a:stretch>
          <a:fillRect/>
        </a:stretch>
      </xdr:blipFill>
      <xdr:spPr>
        <a:xfrm>
          <a:off x="1028700" y="11395075"/>
          <a:ext cx="58102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9"/>
        </a:extLst>
      </xdr:spPr>
    </xdr:pic>
    <xdr:clientData/>
  </xdr:twoCellAnchor>
  <xdr:twoCellAnchor editAs="oneCell">
    <xdr:from>
      <xdr:col>1</xdr:col>
      <xdr:colOff>1593850</xdr:colOff>
      <xdr:row>21</xdr:row>
      <xdr:rowOff>117475</xdr:rowOff>
    </xdr:from>
    <xdr:to>
      <xdr:col>2</xdr:col>
      <xdr:colOff>12700</xdr:colOff>
      <xdr:row>21</xdr:row>
      <xdr:rowOff>336550</xdr:rowOff>
    </xdr:to>
    <xdr:pic>
      <xdr:nvPicPr>
        <xdr:cNvPr id="7" name="CheckBox5"/>
        <xdr:cNvPicPr/>
      </xdr:nvPicPr>
      <xdr:blipFill>
        <a:blip r:embed="rId3"/>
        <a:stretch>
          <a:fillRect/>
        </a:stretch>
      </xdr:blipFill>
      <xdr:spPr>
        <a:xfrm>
          <a:off x="1708150" y="11395075"/>
          <a:ext cx="58102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0"/>
        </a:extLst>
      </xdr:spPr>
    </xdr:pic>
    <xdr:clientData/>
  </xdr:twoCellAnchor>
  <xdr:twoCellAnchor editAs="oneCell">
    <xdr:from>
      <xdr:col>2</xdr:col>
      <xdr:colOff>1136650</xdr:colOff>
      <xdr:row>21</xdr:row>
      <xdr:rowOff>117475</xdr:rowOff>
    </xdr:from>
    <xdr:to>
      <xdr:col>2</xdr:col>
      <xdr:colOff>1964055</xdr:colOff>
      <xdr:row>21</xdr:row>
      <xdr:rowOff>336550</xdr:rowOff>
    </xdr:to>
    <xdr:pic>
      <xdr:nvPicPr>
        <xdr:cNvPr id="8" name="CheckBox8"/>
        <xdr:cNvPicPr/>
      </xdr:nvPicPr>
      <xdr:blipFill>
        <a:blip r:embed="rId11"/>
        <a:stretch>
          <a:fillRect/>
        </a:stretch>
      </xdr:blipFill>
      <xdr:spPr>
        <a:xfrm>
          <a:off x="3413125" y="11395075"/>
          <a:ext cx="82740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2"/>
        </a:extLst>
      </xdr:spPr>
    </xdr:pic>
    <xdr:clientData/>
  </xdr:twoCellAnchor>
  <xdr:twoCellAnchor editAs="oneCell">
    <xdr:from>
      <xdr:col>2</xdr:col>
      <xdr:colOff>2120900</xdr:colOff>
      <xdr:row>21</xdr:row>
      <xdr:rowOff>117475</xdr:rowOff>
    </xdr:from>
    <xdr:to>
      <xdr:col>3</xdr:col>
      <xdr:colOff>796925</xdr:colOff>
      <xdr:row>21</xdr:row>
      <xdr:rowOff>336550</xdr:rowOff>
    </xdr:to>
    <xdr:pic>
      <xdr:nvPicPr>
        <xdr:cNvPr id="9" name="CheckBox7"/>
        <xdr:cNvPicPr/>
      </xdr:nvPicPr>
      <xdr:blipFill>
        <a:blip r:embed="rId13"/>
        <a:stretch>
          <a:fillRect/>
        </a:stretch>
      </xdr:blipFill>
      <xdr:spPr>
        <a:xfrm>
          <a:off x="4397375" y="11395075"/>
          <a:ext cx="838200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4"/>
        </a:extLst>
      </xdr:spPr>
    </xdr:pic>
    <xdr:clientData/>
  </xdr:twoCellAnchor>
  <xdr:twoCellAnchor editAs="oneCell">
    <xdr:from>
      <xdr:col>3</xdr:col>
      <xdr:colOff>953770</xdr:colOff>
      <xdr:row>21</xdr:row>
      <xdr:rowOff>117475</xdr:rowOff>
    </xdr:from>
    <xdr:to>
      <xdr:col>3</xdr:col>
      <xdr:colOff>1896745</xdr:colOff>
      <xdr:row>21</xdr:row>
      <xdr:rowOff>336550</xdr:rowOff>
    </xdr:to>
    <xdr:pic>
      <xdr:nvPicPr>
        <xdr:cNvPr id="10" name="CheckBox19"/>
        <xdr:cNvPicPr/>
      </xdr:nvPicPr>
      <xdr:blipFill>
        <a:blip r:embed="rId15"/>
        <a:stretch>
          <a:fillRect/>
        </a:stretch>
      </xdr:blipFill>
      <xdr:spPr>
        <a:xfrm>
          <a:off x="5392420" y="11395075"/>
          <a:ext cx="942975" cy="219075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16"/>
        </a:extLst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需要</caption>
      <name>CheckBox1</name>
      <back_color>4294967295</back_color>
      <fore_color>4278190080</fore_color>
      <visible>true</visible>
      <back_style>true</back_style>
      <value>false</value>
    </property>
    <property type="geometry">
      <left>1028700</left>
      <top>10960100</top>
      <width>581025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不需要</caption>
      <name>CheckBox2</name>
      <back_color>4294967295</back_color>
      <fore_color>4278190080</fore_color>
      <visible>true</visible>
      <back_style>true</back_style>
      <value>false</value>
    </property>
    <property type="geometry">
      <left>1708150</left>
      <top>10960100</top>
      <width>581025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气刹</caption>
      <name>CheckBox4</name>
      <back_color>4294967295</back_color>
      <fore_color>4278190080</fore_color>
      <visible>true</visible>
      <back_style>true</back_style>
      <value>false</value>
    </property>
    <property type="geometry">
      <left>4117975</left>
      <top>10960100</top>
      <width>581025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油刹</caption>
      <name>CheckBox3</name>
      <back_color>4294967295</back_color>
      <fore_color>4278190080</fore_color>
      <visible>true</visible>
      <back_style>true</back_style>
      <value>false</value>
    </property>
    <property type="geometry">
      <left>4797425</left>
      <top>10960100</top>
      <width>581025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需要</caption>
      <name>CheckBox6</name>
      <back_color>4294967295</back_color>
      <fore_color>4278190080</fore_color>
      <visible>true</visible>
      <back_style>true</back_style>
      <value>false</value>
    </property>
    <property type="geometry">
      <left>1028700</left>
      <top>11395075</top>
      <width>581025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不需要</caption>
      <name>CheckBox5</name>
      <back_color>4294967295</back_color>
      <fore_color>4278190080</fore_color>
      <visible>true</visible>
      <back_style>true</back_style>
      <value>false</value>
    </property>
    <property type="geometry">
      <left>1708150</left>
      <top>11395075</top>
      <width>581025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7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原点开关</caption>
      <name>CheckBox8</name>
      <back_color>4294967295</back_color>
      <fore_color>4278190080</fore_color>
      <visible>true</visible>
      <back_style>true</back_style>
      <value>false</value>
    </property>
    <property type="geometry">
      <left>3413125</left>
      <top>11395075</top>
      <width>827405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8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编辑器</caption>
      <name>CheckBox7</name>
      <back_color>4294967295</back_color>
      <fore_color>4278190080</fore_color>
      <visible>true</visible>
      <back_style>true</back_style>
      <value>false</value>
    </property>
    <property type="geometry">
      <left>4397375</left>
      <top>11395075</top>
      <width>838200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9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  <accelerator/>
    </property>
    <property type="data">
      <control_source/>
    </property>
    <property type="facade">
      <caption>油水防护罩</caption>
      <name>CheckBox19</name>
      <back_color>4294967295</back_color>
      <fore_color>4278190080</fore_color>
      <visible>true</visible>
      <back_style>true</back_style>
      <value>false</value>
    </property>
    <property type="geometry">
      <left>5392420</left>
      <top>11395075</top>
      <width>942975</width>
      <height>219075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tabSelected="1" view="pageBreakPreview" zoomScaleNormal="100" workbookViewId="0">
      <selection activeCell="I5" sqref="I5"/>
    </sheetView>
  </sheetViews>
  <sheetFormatPr defaultColWidth="9" defaultRowHeight="34" customHeight="1" outlineLevelCol="4"/>
  <cols>
    <col min="1" max="1" width="1.5" style="1" customWidth="1"/>
    <col min="2" max="5" width="28.375" style="1" customWidth="1"/>
    <col min="6" max="16384" width="9" style="1"/>
  </cols>
  <sheetData>
    <row r="1" s="1" customFormat="1" ht="10" customHeight="1"/>
    <row r="2" s="1" customFormat="1" customHeight="1" spans="2:5">
      <c r="B2" s="2" t="s">
        <v>0</v>
      </c>
      <c r="C2" s="3"/>
      <c r="D2" s="3"/>
      <c r="E2" s="4"/>
    </row>
    <row r="3" s="1" customFormat="1" customHeight="1" spans="2:5">
      <c r="B3" s="5" t="s">
        <v>1</v>
      </c>
      <c r="C3" s="6"/>
      <c r="D3" s="5" t="s">
        <v>2</v>
      </c>
      <c r="E3" s="6"/>
    </row>
    <row r="4" s="1" customFormat="1" customHeight="1" spans="2:5">
      <c r="B4" s="5" t="s">
        <v>3</v>
      </c>
      <c r="C4" s="6"/>
      <c r="D4" s="6" t="s">
        <v>4</v>
      </c>
      <c r="E4" s="6"/>
    </row>
    <row r="5" s="1" customFormat="1" customHeight="1" spans="2:5">
      <c r="B5" s="7" t="s">
        <v>5</v>
      </c>
      <c r="C5" s="8"/>
      <c r="D5" s="8"/>
      <c r="E5" s="9"/>
    </row>
    <row r="6" s="1" customFormat="1" customHeight="1" spans="2:5">
      <c r="B6" s="10" t="s">
        <v>6</v>
      </c>
      <c r="C6" s="11"/>
      <c r="D6" s="12" t="s">
        <v>7</v>
      </c>
      <c r="E6" s="13"/>
    </row>
    <row r="7" s="1" customFormat="1" customHeight="1" spans="2:5">
      <c r="B7" s="10" t="s">
        <v>8</v>
      </c>
      <c r="C7" s="11"/>
      <c r="D7" s="12" t="s">
        <v>9</v>
      </c>
      <c r="E7" s="13"/>
    </row>
    <row r="8" s="1" customFormat="1" customHeight="1" spans="2:5">
      <c r="B8" s="10" t="s">
        <v>10</v>
      </c>
      <c r="C8" s="11"/>
      <c r="D8" s="12" t="s">
        <v>11</v>
      </c>
      <c r="E8" s="13"/>
    </row>
    <row r="9" s="1" customFormat="1" customHeight="1" spans="2:5">
      <c r="B9" s="14" t="str">
        <f>_xlfn.DISPIMG("ID_52CEB307CA094F3583A35ECA5E29113E",1)</f>
        <v>=DISPIMG("ID_52CEB307CA094F3583A35ECA5E29113E",1)</v>
      </c>
      <c r="C9" s="15"/>
      <c r="D9" s="12" t="s">
        <v>12</v>
      </c>
      <c r="E9" s="13"/>
    </row>
    <row r="10" s="1" customFormat="1" customHeight="1" spans="2:5">
      <c r="B10" s="16"/>
      <c r="C10" s="17"/>
      <c r="D10" s="12" t="s">
        <v>13</v>
      </c>
      <c r="E10" s="13"/>
    </row>
    <row r="11" s="1" customFormat="1" customHeight="1" spans="2:5">
      <c r="B11" s="16"/>
      <c r="C11" s="17"/>
      <c r="D11" s="12" t="s">
        <v>14</v>
      </c>
      <c r="E11" s="13"/>
    </row>
    <row r="12" s="1" customFormat="1" customHeight="1" spans="2:5">
      <c r="B12" s="18"/>
      <c r="C12" s="19"/>
      <c r="D12" s="12" t="s">
        <v>15</v>
      </c>
      <c r="E12" s="13"/>
    </row>
    <row r="13" s="1" customFormat="1" customHeight="1" spans="2:5">
      <c r="B13" s="20" t="s">
        <v>16</v>
      </c>
      <c r="C13" s="21"/>
      <c r="D13" s="21"/>
      <c r="E13" s="22"/>
    </row>
    <row r="14" s="1" customFormat="1" ht="100" customHeight="1" spans="2:5">
      <c r="B14" s="23" t="str">
        <f>_xlfn.DISPIMG("ID_E83342ACFACC473EADCAAB6EA6B78332",1)</f>
        <v>=DISPIMG("ID_E83342ACFACC473EADCAAB6EA6B78332",1)</v>
      </c>
      <c r="C14" s="24" t="s">
        <v>17</v>
      </c>
      <c r="D14" s="23" t="str">
        <f>_xlfn.DISPIMG("ID_C4B066F2491749AB9AFB209999206640",1)</f>
        <v>=DISPIMG("ID_C4B066F2491749AB9AFB209999206640",1)</v>
      </c>
      <c r="E14" s="25" t="s">
        <v>18</v>
      </c>
    </row>
    <row r="15" s="1" customFormat="1" customHeight="1" spans="2:5">
      <c r="B15" s="26" t="s">
        <v>19</v>
      </c>
      <c r="C15" s="27"/>
      <c r="D15" s="27"/>
      <c r="E15" s="28"/>
    </row>
    <row r="16" s="1" customFormat="1" ht="100" customHeight="1" spans="2:5">
      <c r="B16" s="29" t="str">
        <f>_xlfn.DISPIMG("ID_52CDE8EB05B34A7C85AE3E98FA059817",1)</f>
        <v>=DISPIMG("ID_52CDE8EB05B34A7C85AE3E98FA059817",1)</v>
      </c>
      <c r="C16" s="29" t="str">
        <f>_xlfn.DISPIMG("ID_F36C6BD52C5245A7A36B0239E4997F0D",1)</f>
        <v>=DISPIMG("ID_F36C6BD52C5245A7A36B0239E4997F0D",1)</v>
      </c>
      <c r="D16" s="29" t="str">
        <f>_xlfn.DISPIMG("ID_2CEB126708D4464593366B247F696CE3",1)</f>
        <v>=DISPIMG("ID_2CEB126708D4464593366B247F696CE3",1)</v>
      </c>
      <c r="E16" s="30" t="str">
        <f>_xlfn.DISPIMG("ID_2BB21DADA7244016B0A00E8692B4FF2F",1)</f>
        <v>=DISPIMG("ID_2BB21DADA7244016B0A00E8692B4FF2F",1)</v>
      </c>
    </row>
    <row r="17" s="1" customFormat="1" customHeight="1" spans="2:5">
      <c r="B17" s="31" t="s">
        <v>20</v>
      </c>
      <c r="C17" s="31" t="s">
        <v>21</v>
      </c>
      <c r="D17" s="31" t="s">
        <v>22</v>
      </c>
      <c r="E17" s="32" t="s">
        <v>23</v>
      </c>
    </row>
    <row r="18" s="1" customFormat="1" customHeight="1" spans="2:5">
      <c r="B18" s="26" t="s">
        <v>24</v>
      </c>
      <c r="C18" s="27"/>
      <c r="D18" s="27"/>
      <c r="E18" s="28"/>
    </row>
    <row r="19" s="1" customFormat="1" ht="100" customHeight="1" spans="2:5">
      <c r="B19" s="29" t="str">
        <f>_xlfn.DISPIMG("ID_134CA09BF63D45F6835017D9E85E1597",1)</f>
        <v>=DISPIMG("ID_134CA09BF63D45F6835017D9E85E1597",1)</v>
      </c>
      <c r="C19" s="29" t="str">
        <f>_xlfn.DISPIMG("ID_02A2E2526CBA484AAC38437AE13CA9E1",1)</f>
        <v>=DISPIMG("ID_02A2E2526CBA484AAC38437AE13CA9E1",1)</v>
      </c>
      <c r="D19" s="29" t="str">
        <f>_xlfn.DISPIMG("ID_4D743C2EB760445282DC7D39977CB598",1)</f>
        <v>=DISPIMG("ID_4D743C2EB760445282DC7D39977CB598",1)</v>
      </c>
      <c r="E19" s="30" t="str">
        <f>_xlfn.DISPIMG("ID_E078BBAA157F410F80C1915D3CB16EA3",1)</f>
        <v>=DISPIMG("ID_E078BBAA157F410F80C1915D3CB16EA3",1)</v>
      </c>
    </row>
    <row r="20" s="1" customFormat="1" customHeight="1" spans="2:5">
      <c r="B20" s="31" t="s">
        <v>25</v>
      </c>
      <c r="C20" s="31" t="s">
        <v>26</v>
      </c>
      <c r="D20" s="31" t="s">
        <v>27</v>
      </c>
      <c r="E20" s="32" t="s">
        <v>28</v>
      </c>
    </row>
    <row r="21" s="1" customFormat="1" customHeight="1" spans="2:5">
      <c r="B21" s="18" t="s">
        <v>29</v>
      </c>
      <c r="C21" s="33"/>
      <c r="D21" s="33"/>
      <c r="E21" s="19"/>
    </row>
    <row r="22" s="1" customFormat="1" customHeight="1" spans="2:5">
      <c r="B22" s="34" t="s">
        <v>30</v>
      </c>
      <c r="C22" s="35"/>
      <c r="D22" s="35"/>
      <c r="E22" s="36"/>
    </row>
  </sheetData>
  <mergeCells count="12">
    <mergeCell ref="B2:E2"/>
    <mergeCell ref="B3:C3"/>
    <mergeCell ref="D3:E3"/>
    <mergeCell ref="B4:C4"/>
    <mergeCell ref="D4:E4"/>
    <mergeCell ref="B5:E5"/>
    <mergeCell ref="B13:E13"/>
    <mergeCell ref="B15:E15"/>
    <mergeCell ref="B18:E18"/>
    <mergeCell ref="B21:E21"/>
    <mergeCell ref="B22:E22"/>
    <mergeCell ref="B9:C12"/>
  </mergeCells>
  <printOptions horizontalCentered="1" verticalCentered="1"/>
  <pageMargins left="0.251388888888889" right="0.251388888888889" top="0.393055555555556" bottom="0.393055555555556" header="0.298611111111111" footer="0.298611111111111"/>
  <pageSetup paperSize="9" scale="8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明媚的秋天</cp:lastModifiedBy>
  <dcterms:created xsi:type="dcterms:W3CDTF">2025-11-20T07:12:05Z</dcterms:created>
  <dcterms:modified xsi:type="dcterms:W3CDTF">2025-11-20T07:25:47Z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352EEDF41CC94CA8BCB7F06D111F9F39_11</vt:lpwstr>
  </property>
  <property fmtid="{D5CDD505-2E9C-101B-9397-08002B2CF9AE}" pid="3" name="KSOProductBuildVer">
    <vt:lpwstr>2052-12.1.0.23542</vt:lpwstr>
  </property>
</Properties>
</file>